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bag\Desktop\ERASMUS\CLASE\EMBEDDED SYSTEM\PROYECTO RATONCITO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3" i="1"/>
  <c r="J4" i="1"/>
  <c r="J5" i="1"/>
  <c r="J7" i="1"/>
  <c r="J2" i="1"/>
  <c r="J8" i="1" l="1"/>
</calcChain>
</file>

<file path=xl/sharedStrings.xml><?xml version="1.0" encoding="utf-8"?>
<sst xmlns="http://schemas.openxmlformats.org/spreadsheetml/2006/main" count="47" uniqueCount="41">
  <si>
    <t>Description</t>
  </si>
  <si>
    <t>Vendor</t>
  </si>
  <si>
    <t>Vendor code</t>
  </si>
  <si>
    <t>Manufacturer</t>
  </si>
  <si>
    <t>Manufacturer ID</t>
  </si>
  <si>
    <t>Vendor Link</t>
  </si>
  <si>
    <t>https://www.elfa.se/en/straight-male-pcb-header-through-hole-rows-contacts-54mm-pitch-rnd-connect-rnd-205-00627/p/30093647</t>
  </si>
  <si>
    <t>https://www.elfa.se/en/ldo-voltage-regulator-3v-360ma-sot-23-diodes-incorporated-ap2125n-3trg1/p/30041163</t>
  </si>
  <si>
    <t>Connectors</t>
  </si>
  <si>
    <t>https://www.elfa.se/en/ldo-voltage-regulator-24-20v-sot-23-microchip-mic5235ym5-tr/p/30099685</t>
  </si>
  <si>
    <t>Leds</t>
  </si>
  <si>
    <t>https://www.elfa.se/en/smd-led-645nm-0805-65cd-30ma-kingbright-kptd-2012surck/p/30118951</t>
  </si>
  <si>
    <t>https://www.elfa.se/en/straight-plug-pin-header-pcb-through-hole-rows-contacts-2mm-pitch-rnd-connect-rnd-205-00958/p/30145437?q=RND+205-00627+-+Straight+Male+PCB+Header%2c+Through+Hole%2c+1+Rows%2c+5+Contacts%2c+2mm+Pitch%2c+RND+Connect&amp;pos=5&amp;origPos=5&amp;origPageSize=50&amp;track=true</t>
  </si>
  <si>
    <t>Connector 5 pinheader</t>
  </si>
  <si>
    <t>Price per unit (kr)</t>
  </si>
  <si>
    <t>Subtotal (kr)</t>
  </si>
  <si>
    <t>Regulator 3,3V</t>
  </si>
  <si>
    <t>Quantity need</t>
  </si>
  <si>
    <t>Min order</t>
  </si>
  <si>
    <t>Total (kr)</t>
  </si>
  <si>
    <t>ELFA</t>
  </si>
  <si>
    <t>300-93-647</t>
  </si>
  <si>
    <t>300-41-163</t>
  </si>
  <si>
    <t>300-99-685</t>
  </si>
  <si>
    <t>301-18-951</t>
  </si>
  <si>
    <t>301-45-437</t>
  </si>
  <si>
    <t>RND 205-00627</t>
  </si>
  <si>
    <t>AP2125N-3.3TRG1</t>
  </si>
  <si>
    <t>MIC5235YM5-TR</t>
  </si>
  <si>
    <t>KPTD-2012SURCK</t>
  </si>
  <si>
    <t>RND 205-00958</t>
  </si>
  <si>
    <t>RND Connect</t>
  </si>
  <si>
    <t>Diodes Incorporated</t>
  </si>
  <si>
    <t>Microchip</t>
  </si>
  <si>
    <t>Kingbright</t>
  </si>
  <si>
    <t>https://www.elfa.se/en/micro-switch-d2f-100ma-1co-74n-plunger-omron-electronic-components-d2f-01f/p/11082662?track=true&amp;no-cache=true&amp;marketingPopup=false</t>
  </si>
  <si>
    <t>110-82-662</t>
  </si>
  <si>
    <t>D2F-01F</t>
  </si>
  <si>
    <t>Omron Electronic Components</t>
  </si>
  <si>
    <t>Switch</t>
  </si>
  <si>
    <t>Regulator 1,9V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</si>
</sst>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3" fillId="0" borderId="1" xfId="1" applyBorder="1"/>
    <xf numFmtId="0" fontId="1" fillId="0" borderId="1" xfId="0" applyFont="1" applyBorder="1"/>
    <xf numFmtId="0" fontId="2" fillId="2" borderId="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8" fontId="0" fillId="0" borderId="1" xfId="0" applyNumberFormat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lfa.se/en/ldo-voltage-regulator-24-20v-sot-23-microchip-mic5235ym5-tr/p/30099685" TargetMode="External"/><Relationship Id="rId2" Type="http://schemas.openxmlformats.org/officeDocument/2006/relationships/hyperlink" Target="https://www.elfa.se/en/ldo-voltage-regulator-3v-360ma-sot-23-diodes-incorporated-ap2125n-3trg1/p/30041163" TargetMode="External"/><Relationship Id="rId1" Type="http://schemas.openxmlformats.org/officeDocument/2006/relationships/hyperlink" Target="https://www.elfa.se/en/straight-male-pcb-header-through-hole-rows-contacts-54mm-pitch-rnd-connect-rnd-205-00627/p/30093647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elfa.se/en/micro-switch-d2f-100ma-1co-74n-plunger-omron-electronic-components-d2f-01f/p/11082662?track=true&amp;no-cache=true&amp;marketingPopup=false" TargetMode="External"/><Relationship Id="rId4" Type="http://schemas.openxmlformats.org/officeDocument/2006/relationships/hyperlink" Target="https://www.elfa.se/en/smd-led-645nm-0805-65cd-30ma-kingbright-kptd-2012surck/p/301189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G18" sqref="G18"/>
    </sheetView>
  </sheetViews>
  <sheetFormatPr baseColWidth="10" defaultRowHeight="14.4" x14ac:dyDescent="0.3"/>
  <cols>
    <col min="1" max="1" width="21.5546875" customWidth="1"/>
    <col min="2" max="2" width="13.6640625" customWidth="1"/>
    <col min="3" max="3" width="15.21875" customWidth="1"/>
    <col min="4" max="4" width="26.77734375" customWidth="1"/>
    <col min="5" max="5" width="17.44140625" customWidth="1"/>
    <col min="6" max="6" width="17.6640625" customWidth="1"/>
    <col min="7" max="7" width="17.109375" customWidth="1"/>
    <col min="8" max="9" width="15.5546875" customWidth="1"/>
    <col min="10" max="10" width="16.6640625" customWidth="1"/>
  </cols>
  <sheetData>
    <row r="1" spans="1:11" s="6" customFormat="1" ht="13.2" customHeigh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14</v>
      </c>
      <c r="H1" s="4" t="s">
        <v>17</v>
      </c>
      <c r="I1" s="4" t="s">
        <v>18</v>
      </c>
      <c r="J1" s="4" t="s">
        <v>15</v>
      </c>
      <c r="K1" s="5"/>
    </row>
    <row r="2" spans="1:11" x14ac:dyDescent="0.3">
      <c r="A2" s="1" t="s">
        <v>8</v>
      </c>
      <c r="B2" s="1" t="s">
        <v>20</v>
      </c>
      <c r="C2" s="1" t="s">
        <v>21</v>
      </c>
      <c r="D2" s="1" t="s">
        <v>31</v>
      </c>
      <c r="E2" s="1" t="s">
        <v>26</v>
      </c>
      <c r="F2" s="2" t="s">
        <v>6</v>
      </c>
      <c r="G2" s="1">
        <v>0.73080000000000001</v>
      </c>
      <c r="H2" s="1">
        <v>1</v>
      </c>
      <c r="I2" s="1">
        <v>25</v>
      </c>
      <c r="J2" s="1">
        <f>G2*I2</f>
        <v>18.27</v>
      </c>
    </row>
    <row r="3" spans="1:11" x14ac:dyDescent="0.3">
      <c r="A3" s="1" t="s">
        <v>16</v>
      </c>
      <c r="B3" s="1" t="s">
        <v>20</v>
      </c>
      <c r="C3" s="1" t="s">
        <v>22</v>
      </c>
      <c r="D3" s="1" t="s">
        <v>32</v>
      </c>
      <c r="E3" s="1" t="s">
        <v>27</v>
      </c>
      <c r="F3" s="2" t="s">
        <v>7</v>
      </c>
      <c r="G3" s="1">
        <v>0.26319999999999999</v>
      </c>
      <c r="H3" s="1">
        <v>1</v>
      </c>
      <c r="I3" s="1">
        <v>1</v>
      </c>
      <c r="J3" s="1">
        <f t="shared" ref="J3:J7" si="0">G3*I3</f>
        <v>0.26319999999999999</v>
      </c>
    </row>
    <row r="4" spans="1:11" x14ac:dyDescent="0.3">
      <c r="A4" s="1" t="s">
        <v>40</v>
      </c>
      <c r="B4" s="1" t="s">
        <v>20</v>
      </c>
      <c r="C4" s="1" t="s">
        <v>23</v>
      </c>
      <c r="D4" s="1" t="s">
        <v>33</v>
      </c>
      <c r="E4" s="1" t="s">
        <v>28</v>
      </c>
      <c r="F4" s="2" t="s">
        <v>9</v>
      </c>
      <c r="G4" s="7">
        <v>12.8</v>
      </c>
      <c r="H4" s="1">
        <v>1</v>
      </c>
      <c r="I4" s="1">
        <v>3</v>
      </c>
      <c r="J4" s="1">
        <f t="shared" si="0"/>
        <v>38.400000000000006</v>
      </c>
    </row>
    <row r="5" spans="1:11" x14ac:dyDescent="0.3">
      <c r="A5" s="1" t="s">
        <v>10</v>
      </c>
      <c r="B5" s="1" t="s">
        <v>20</v>
      </c>
      <c r="C5" s="1" t="s">
        <v>24</v>
      </c>
      <c r="D5" s="1" t="s">
        <v>34</v>
      </c>
      <c r="E5" s="1" t="s">
        <v>29</v>
      </c>
      <c r="F5" s="2" t="s">
        <v>11</v>
      </c>
      <c r="G5" s="1">
        <v>0.95950000000000002</v>
      </c>
      <c r="H5" s="1">
        <v>3</v>
      </c>
      <c r="I5" s="1">
        <v>10</v>
      </c>
      <c r="J5" s="1">
        <f t="shared" si="0"/>
        <v>9.5950000000000006</v>
      </c>
    </row>
    <row r="6" spans="1:11" x14ac:dyDescent="0.3">
      <c r="A6" s="1" t="s">
        <v>39</v>
      </c>
      <c r="B6" s="1" t="s">
        <v>20</v>
      </c>
      <c r="C6" s="1" t="s">
        <v>36</v>
      </c>
      <c r="D6" s="1" t="s">
        <v>38</v>
      </c>
      <c r="E6" s="1" t="s">
        <v>37</v>
      </c>
      <c r="F6" s="2" t="s">
        <v>35</v>
      </c>
      <c r="G6" s="7">
        <v>10.3</v>
      </c>
      <c r="H6" s="1">
        <v>2</v>
      </c>
      <c r="I6" s="1">
        <v>3</v>
      </c>
      <c r="J6" s="1">
        <f t="shared" si="0"/>
        <v>30.900000000000002</v>
      </c>
    </row>
    <row r="7" spans="1:11" x14ac:dyDescent="0.3">
      <c r="A7" s="1" t="s">
        <v>13</v>
      </c>
      <c r="B7" s="1" t="s">
        <v>20</v>
      </c>
      <c r="C7" s="1" t="s">
        <v>25</v>
      </c>
      <c r="D7" s="1" t="s">
        <v>31</v>
      </c>
      <c r="E7" s="1" t="s">
        <v>30</v>
      </c>
      <c r="F7" s="2" t="s">
        <v>12</v>
      </c>
      <c r="G7" s="1">
        <v>0.73080000000000001</v>
      </c>
      <c r="H7" s="1">
        <v>2</v>
      </c>
      <c r="I7" s="1">
        <v>50</v>
      </c>
      <c r="J7" s="1">
        <f t="shared" si="0"/>
        <v>36.54</v>
      </c>
    </row>
    <row r="8" spans="1:11" x14ac:dyDescent="0.3">
      <c r="I8" s="3" t="s">
        <v>19</v>
      </c>
      <c r="J8" s="1">
        <f>SUM(J2:J7)</f>
        <v>133.96820000000002</v>
      </c>
    </row>
  </sheetData>
  <hyperlinks>
    <hyperlink ref="F2" r:id="rId1"/>
    <hyperlink ref="F3" r:id="rId2"/>
    <hyperlink ref="F4" r:id="rId3"/>
    <hyperlink ref="F5" r:id="rId4"/>
    <hyperlink ref="F7"/>
    <hyperlink ref="F6" r:id="rId5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Gallego</dc:creator>
  <cp:lastModifiedBy>Alba Gallego</cp:lastModifiedBy>
  <dcterms:created xsi:type="dcterms:W3CDTF">2021-02-10T12:37:32Z</dcterms:created>
  <dcterms:modified xsi:type="dcterms:W3CDTF">2021-02-10T13:08:50Z</dcterms:modified>
</cp:coreProperties>
</file>